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get\BRF Rödluvan\Budget\"/>
    </mc:Choice>
  </mc:AlternateContent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F35" i="1" l="1"/>
  <c r="F8" i="1"/>
  <c r="E35" i="1"/>
  <c r="D35" i="1"/>
  <c r="D38" i="1" s="1"/>
  <c r="C35" i="1"/>
  <c r="E8" i="1"/>
  <c r="E38" i="1" s="1"/>
  <c r="D8" i="1"/>
  <c r="C8" i="1"/>
  <c r="C38" i="1" s="1"/>
  <c r="F38" i="1" l="1"/>
  <c r="F40" i="1" s="1"/>
</calcChain>
</file>

<file path=xl/sharedStrings.xml><?xml version="1.0" encoding="utf-8"?>
<sst xmlns="http://schemas.openxmlformats.org/spreadsheetml/2006/main" count="40" uniqueCount="39">
  <si>
    <t>Brf Rödluvan</t>
  </si>
  <si>
    <t>Konto</t>
  </si>
  <si>
    <t>Utfall 2015</t>
  </si>
  <si>
    <t>Utfall 2016</t>
  </si>
  <si>
    <t>Budget 2017</t>
  </si>
  <si>
    <t>Vatten</t>
  </si>
  <si>
    <t>Snöröjning</t>
  </si>
  <si>
    <t>Vägunderhåll</t>
  </si>
  <si>
    <t>Sopor</t>
  </si>
  <si>
    <t>Kompost</t>
  </si>
  <si>
    <t>Reparation och underhåll</t>
  </si>
  <si>
    <t>Medlemsavgifter</t>
  </si>
  <si>
    <t>Fastighetsskötsel</t>
  </si>
  <si>
    <t>Försäkringar</t>
  </si>
  <si>
    <t>EL, vägbelysning</t>
  </si>
  <si>
    <t>Verktyg</t>
  </si>
  <si>
    <t>Yttre miljö, blommor</t>
  </si>
  <si>
    <t>Kontorsmaterial</t>
  </si>
  <si>
    <t>Porto</t>
  </si>
  <si>
    <t>Företagsförsäkringar</t>
  </si>
  <si>
    <t>Revisionsarvode</t>
  </si>
  <si>
    <t>Bostadsrätterna</t>
  </si>
  <si>
    <t>Styrelsemöteskostnad</t>
  </si>
  <si>
    <t>Bankkostnader</t>
  </si>
  <si>
    <t>Facklitteratur</t>
  </si>
  <si>
    <t>Bilersättningar</t>
  </si>
  <si>
    <t>Sociala avgifter</t>
  </si>
  <si>
    <t>Fastighetsskatt</t>
  </si>
  <si>
    <t>Styrelsearvoden</t>
  </si>
  <si>
    <t>Parabol</t>
  </si>
  <si>
    <t>Övriga intäkter (överlåtelser)</t>
  </si>
  <si>
    <t>Intäkter</t>
  </si>
  <si>
    <t xml:space="preserve">Kostnader </t>
  </si>
  <si>
    <t xml:space="preserve">Summering kostnader </t>
  </si>
  <si>
    <t>summering intäkter</t>
  </si>
  <si>
    <t>Intäkter-kostnader</t>
  </si>
  <si>
    <t>Budget 2018</t>
  </si>
  <si>
    <t>Utfall 2017</t>
  </si>
  <si>
    <t>Div kostnader, avdr. gilla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</si>
</sst>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3" xfId="0" applyNumberFormat="1" applyFont="1" applyBorder="1"/>
    <xf numFmtId="3" fontId="0" fillId="0" borderId="0" xfId="0" applyNumberFormat="1" applyFill="1"/>
    <xf numFmtId="0" fontId="0" fillId="0" borderId="0" xfId="0" applyFill="1"/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/>
    <xf numFmtId="3" fontId="6" fillId="0" borderId="5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0" fillId="0" borderId="9" xfId="0" applyFill="1" applyBorder="1"/>
    <xf numFmtId="3" fontId="6" fillId="0" borderId="5" xfId="0" applyNumberFormat="1" applyFont="1" applyFill="1" applyBorder="1"/>
    <xf numFmtId="3" fontId="6" fillId="0" borderId="9" xfId="0" applyNumberFormat="1" applyFont="1" applyFill="1" applyBorder="1"/>
    <xf numFmtId="3" fontId="6" fillId="0" borderId="10" xfId="0" applyNumberFormat="1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3" fontId="6" fillId="0" borderId="1" xfId="0" applyNumberFormat="1" applyFont="1" applyFill="1" applyBorder="1"/>
    <xf numFmtId="3" fontId="4" fillId="0" borderId="0" xfId="0" applyNumberFormat="1" applyFont="1" applyFill="1" applyBorder="1"/>
    <xf numFmtId="0" fontId="2" fillId="0" borderId="0" xfId="0" applyFont="1" applyAlignment="1">
      <alignment horizontal="left"/>
    </xf>
    <xf numFmtId="3" fontId="1" fillId="0" borderId="0" xfId="0" applyNumberFormat="1" applyFont="1" applyFill="1"/>
    <xf numFmtId="3" fontId="4" fillId="2" borderId="0" xfId="0" applyNumberFormat="1" applyFont="1" applyFill="1" applyBorder="1"/>
    <xf numFmtId="3" fontId="1" fillId="2" borderId="0" xfId="0" applyNumberFormat="1" applyFont="1" applyFill="1"/>
    <xf numFmtId="0" fontId="7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J41" sqref="J38:J76"/>
    </sheetView>
  </sheetViews>
  <sheetFormatPr defaultRowHeight="15" x14ac:dyDescent="0.25"/>
  <cols>
    <col min="1" max="1" width="9.5703125" style="1" customWidth="1"/>
    <col min="2" max="2" width="24.85546875" style="2" customWidth="1"/>
    <col min="3" max="3" width="13.42578125" style="3" customWidth="1"/>
    <col min="4" max="4" width="13.85546875" style="3" customWidth="1"/>
    <col min="5" max="6" width="15.7109375" style="3" customWidth="1"/>
    <col min="7" max="7" width="15.7109375" customWidth="1"/>
  </cols>
  <sheetData>
    <row r="1" spans="1:9" ht="24" thickBot="1" x14ac:dyDescent="0.4">
      <c r="A1" s="31" t="s">
        <v>0</v>
      </c>
      <c r="E1" s="15"/>
      <c r="F1" s="15"/>
      <c r="G1" s="16"/>
      <c r="H1" s="16"/>
      <c r="I1" s="16"/>
    </row>
    <row r="2" spans="1:9" s="4" customFormat="1" x14ac:dyDescent="0.25">
      <c r="A2" s="6"/>
      <c r="B2" s="6"/>
      <c r="C2" s="7" t="s">
        <v>2</v>
      </c>
      <c r="D2" s="7" t="s">
        <v>3</v>
      </c>
      <c r="E2" s="17" t="s">
        <v>4</v>
      </c>
      <c r="F2" s="18" t="s">
        <v>37</v>
      </c>
      <c r="G2" s="19" t="s">
        <v>36</v>
      </c>
      <c r="H2" s="20"/>
      <c r="I2" s="20"/>
    </row>
    <row r="3" spans="1:9" ht="14.1" customHeight="1" x14ac:dyDescent="0.25">
      <c r="A3" s="8" t="s">
        <v>1</v>
      </c>
      <c r="B3" s="8"/>
      <c r="C3" s="9"/>
      <c r="D3" s="9"/>
      <c r="E3" s="21"/>
      <c r="F3" s="22"/>
      <c r="G3" s="35"/>
      <c r="H3" s="16"/>
      <c r="I3" s="16"/>
    </row>
    <row r="4" spans="1:9" ht="14.1" customHeight="1" x14ac:dyDescent="0.25">
      <c r="A4" s="6" t="s">
        <v>31</v>
      </c>
      <c r="B4" s="8"/>
      <c r="C4" s="9"/>
      <c r="D4" s="9"/>
      <c r="E4" s="21"/>
      <c r="F4" s="22"/>
      <c r="G4" s="23"/>
      <c r="H4" s="16"/>
      <c r="I4" s="16"/>
    </row>
    <row r="5" spans="1:9" ht="14.1" customHeight="1" x14ac:dyDescent="0.25">
      <c r="A5" s="8">
        <v>3610</v>
      </c>
      <c r="B5" s="8" t="s">
        <v>11</v>
      </c>
      <c r="C5" s="10">
        <v>330000</v>
      </c>
      <c r="D5" s="10">
        <v>352000</v>
      </c>
      <c r="E5" s="24">
        <v>374000</v>
      </c>
      <c r="F5" s="25">
        <v>374000</v>
      </c>
      <c r="G5" s="25">
        <v>374000</v>
      </c>
      <c r="H5" s="16"/>
      <c r="I5" s="16"/>
    </row>
    <row r="6" spans="1:9" ht="14.1" customHeight="1" x14ac:dyDescent="0.25">
      <c r="A6" s="8">
        <v>3989</v>
      </c>
      <c r="B6" s="8" t="s">
        <v>30</v>
      </c>
      <c r="C6" s="10">
        <v>0</v>
      </c>
      <c r="D6" s="10">
        <v>3000</v>
      </c>
      <c r="E6" s="24">
        <v>1000</v>
      </c>
      <c r="F6" s="25">
        <v>1000</v>
      </c>
      <c r="G6" s="25">
        <v>3000</v>
      </c>
      <c r="H6" s="16"/>
      <c r="I6" s="16"/>
    </row>
    <row r="7" spans="1:9" ht="14.1" customHeight="1" thickBot="1" x14ac:dyDescent="0.3">
      <c r="A7" s="8"/>
      <c r="B7" s="8"/>
      <c r="C7" s="10"/>
      <c r="D7" s="10"/>
      <c r="E7" s="24"/>
      <c r="F7" s="26"/>
      <c r="G7" s="26"/>
      <c r="H7" s="16"/>
      <c r="I7" s="16"/>
    </row>
    <row r="8" spans="1:9" ht="14.1" customHeight="1" thickBot="1" x14ac:dyDescent="0.3">
      <c r="A8" s="8"/>
      <c r="B8" s="13" t="s">
        <v>34</v>
      </c>
      <c r="C8" s="14">
        <f>SUM(C5:C6)</f>
        <v>330000</v>
      </c>
      <c r="D8" s="14">
        <f>SUM(D5:D6)</f>
        <v>355000</v>
      </c>
      <c r="E8" s="27">
        <f>SUM(E5:E6)</f>
        <v>375000</v>
      </c>
      <c r="F8" s="28">
        <f>SUM(F5:F7)</f>
        <v>375000</v>
      </c>
      <c r="G8" s="27">
        <v>377000</v>
      </c>
      <c r="H8" s="16"/>
      <c r="I8" s="16"/>
    </row>
    <row r="9" spans="1:9" ht="14.1" customHeight="1" x14ac:dyDescent="0.25">
      <c r="A9" s="6" t="s">
        <v>32</v>
      </c>
      <c r="B9" s="8"/>
      <c r="C9" s="10"/>
      <c r="D9" s="10"/>
      <c r="E9" s="29"/>
      <c r="F9" s="29"/>
      <c r="G9" s="29"/>
      <c r="H9" s="16"/>
      <c r="I9" s="16"/>
    </row>
    <row r="10" spans="1:9" ht="14.1" customHeight="1" x14ac:dyDescent="0.25">
      <c r="A10" s="8">
        <v>5140</v>
      </c>
      <c r="B10" s="8" t="s">
        <v>5</v>
      </c>
      <c r="C10" s="10">
        <v>26663</v>
      </c>
      <c r="D10" s="10">
        <v>29637</v>
      </c>
      <c r="E10" s="29">
        <v>30000</v>
      </c>
      <c r="F10" s="29">
        <v>39514</v>
      </c>
      <c r="G10" s="29">
        <v>40000</v>
      </c>
      <c r="H10" s="16"/>
      <c r="I10" s="16"/>
    </row>
    <row r="11" spans="1:9" ht="14.1" customHeight="1" x14ac:dyDescent="0.25">
      <c r="A11" s="8">
        <v>5150</v>
      </c>
      <c r="B11" s="8" t="s">
        <v>6</v>
      </c>
      <c r="C11" s="10">
        <v>4688</v>
      </c>
      <c r="D11" s="10">
        <v>4594</v>
      </c>
      <c r="E11" s="29">
        <v>6000</v>
      </c>
      <c r="F11" s="29">
        <v>0</v>
      </c>
      <c r="G11" s="29">
        <v>15000</v>
      </c>
      <c r="H11" s="16"/>
      <c r="I11" s="16"/>
    </row>
    <row r="12" spans="1:9" ht="14.1" customHeight="1" x14ac:dyDescent="0.25">
      <c r="A12" s="8">
        <v>5151</v>
      </c>
      <c r="B12" s="8" t="s">
        <v>7</v>
      </c>
      <c r="C12" s="10">
        <v>1917</v>
      </c>
      <c r="D12" s="10">
        <v>13054.5</v>
      </c>
      <c r="E12" s="29">
        <v>4000</v>
      </c>
      <c r="F12" s="29">
        <v>3643</v>
      </c>
      <c r="G12" s="29">
        <v>15000</v>
      </c>
      <c r="H12" s="16"/>
      <c r="I12" s="16"/>
    </row>
    <row r="13" spans="1:9" ht="14.1" customHeight="1" x14ac:dyDescent="0.25">
      <c r="A13" s="8">
        <v>5160</v>
      </c>
      <c r="B13" s="8" t="s">
        <v>8</v>
      </c>
      <c r="C13" s="10">
        <v>15264</v>
      </c>
      <c r="D13" s="10">
        <v>13578</v>
      </c>
      <c r="E13" s="29">
        <v>9000</v>
      </c>
      <c r="F13" s="29">
        <v>9720</v>
      </c>
      <c r="G13" s="29">
        <v>10000</v>
      </c>
      <c r="H13" s="16"/>
      <c r="I13" s="16"/>
    </row>
    <row r="14" spans="1:9" ht="14.1" customHeight="1" x14ac:dyDescent="0.25">
      <c r="A14" s="8">
        <v>5161</v>
      </c>
      <c r="B14" s="8" t="s">
        <v>9</v>
      </c>
      <c r="C14" s="10">
        <v>18484</v>
      </c>
      <c r="D14" s="10">
        <v>18486</v>
      </c>
      <c r="E14" s="29">
        <v>18500</v>
      </c>
      <c r="F14" s="29">
        <v>18893</v>
      </c>
      <c r="G14" s="29">
        <v>20000</v>
      </c>
      <c r="H14" s="16"/>
      <c r="I14" s="16"/>
    </row>
    <row r="15" spans="1:9" ht="14.1" customHeight="1" x14ac:dyDescent="0.25">
      <c r="A15" s="8">
        <v>5170</v>
      </c>
      <c r="B15" s="8" t="s">
        <v>10</v>
      </c>
      <c r="C15" s="10">
        <v>0</v>
      </c>
      <c r="D15" s="10">
        <v>235752</v>
      </c>
      <c r="E15" s="29">
        <v>0</v>
      </c>
      <c r="F15" s="29">
        <v>0</v>
      </c>
      <c r="G15" s="29">
        <v>50000</v>
      </c>
      <c r="H15" s="16"/>
      <c r="I15" s="16"/>
    </row>
    <row r="16" spans="1:9" ht="14.1" customHeight="1" x14ac:dyDescent="0.25">
      <c r="A16" s="8">
        <v>5175</v>
      </c>
      <c r="B16" s="8" t="s">
        <v>29</v>
      </c>
      <c r="C16" s="10">
        <v>0</v>
      </c>
      <c r="D16" s="10">
        <v>0</v>
      </c>
      <c r="E16" s="29">
        <v>809</v>
      </c>
      <c r="F16" s="29">
        <v>809</v>
      </c>
      <c r="G16" s="29">
        <v>0</v>
      </c>
      <c r="H16" s="16"/>
      <c r="I16" s="16"/>
    </row>
    <row r="17" spans="1:9" ht="14.1" customHeight="1" x14ac:dyDescent="0.25">
      <c r="A17" s="8">
        <v>5180</v>
      </c>
      <c r="B17" s="8" t="s">
        <v>12</v>
      </c>
      <c r="C17" s="10">
        <v>0</v>
      </c>
      <c r="D17" s="10">
        <v>507</v>
      </c>
      <c r="E17" s="29">
        <v>0</v>
      </c>
      <c r="F17" s="29">
        <v>0</v>
      </c>
      <c r="G17" s="29"/>
      <c r="H17" s="16"/>
      <c r="I17" s="16"/>
    </row>
    <row r="18" spans="1:9" ht="14.1" customHeight="1" x14ac:dyDescent="0.25">
      <c r="A18" s="8">
        <v>5191</v>
      </c>
      <c r="B18" s="8" t="s">
        <v>27</v>
      </c>
      <c r="C18" s="10">
        <v>25237</v>
      </c>
      <c r="D18" s="10">
        <v>25237</v>
      </c>
      <c r="E18" s="29">
        <v>25237</v>
      </c>
      <c r="F18" s="29">
        <v>25387</v>
      </c>
      <c r="G18" s="29">
        <v>26000</v>
      </c>
      <c r="H18" s="16"/>
      <c r="I18" s="16"/>
    </row>
    <row r="19" spans="1:9" ht="14.1" customHeight="1" x14ac:dyDescent="0.25">
      <c r="A19" s="8">
        <v>5192</v>
      </c>
      <c r="B19" s="8" t="s">
        <v>13</v>
      </c>
      <c r="C19" s="10">
        <v>20060</v>
      </c>
      <c r="D19" s="10">
        <v>21961</v>
      </c>
      <c r="E19" s="29">
        <v>22234</v>
      </c>
      <c r="F19" s="29">
        <v>22234</v>
      </c>
      <c r="G19" s="29">
        <v>22500</v>
      </c>
      <c r="H19" s="16"/>
      <c r="I19" s="16"/>
    </row>
    <row r="20" spans="1:9" ht="14.1" customHeight="1" x14ac:dyDescent="0.25">
      <c r="A20" s="8">
        <v>5310</v>
      </c>
      <c r="B20" s="8" t="s">
        <v>14</v>
      </c>
      <c r="C20" s="10">
        <v>3480</v>
      </c>
      <c r="D20" s="10">
        <v>2783</v>
      </c>
      <c r="E20" s="29">
        <v>3500</v>
      </c>
      <c r="F20" s="29">
        <v>3976</v>
      </c>
      <c r="G20" s="29">
        <v>4000</v>
      </c>
      <c r="H20" s="16"/>
      <c r="I20" s="16"/>
    </row>
    <row r="21" spans="1:9" ht="14.1" customHeight="1" x14ac:dyDescent="0.25">
      <c r="A21" s="8">
        <v>5420</v>
      </c>
      <c r="B21" s="8" t="s">
        <v>15</v>
      </c>
      <c r="C21" s="10">
        <v>1603</v>
      </c>
      <c r="D21" s="10">
        <v>0</v>
      </c>
      <c r="E21" s="29">
        <v>0</v>
      </c>
      <c r="F21" s="29">
        <v>0</v>
      </c>
      <c r="G21" s="29">
        <v>5000</v>
      </c>
      <c r="H21" s="16"/>
      <c r="I21" s="16"/>
    </row>
    <row r="22" spans="1:9" ht="14.1" customHeight="1" x14ac:dyDescent="0.25">
      <c r="A22" s="8">
        <v>5430</v>
      </c>
      <c r="B22" s="8" t="s">
        <v>16</v>
      </c>
      <c r="C22" s="10">
        <v>1960</v>
      </c>
      <c r="D22" s="10">
        <v>2391</v>
      </c>
      <c r="E22" s="29">
        <v>1500</v>
      </c>
      <c r="F22" s="29">
        <v>1500</v>
      </c>
      <c r="G22" s="29">
        <v>1500</v>
      </c>
      <c r="H22" s="16"/>
      <c r="I22" s="16"/>
    </row>
    <row r="23" spans="1:9" ht="14.1" customHeight="1" x14ac:dyDescent="0.25">
      <c r="A23" s="8">
        <v>6110</v>
      </c>
      <c r="B23" s="8" t="s">
        <v>17</v>
      </c>
      <c r="C23" s="10">
        <v>0</v>
      </c>
      <c r="D23" s="10">
        <v>508</v>
      </c>
      <c r="E23" s="29">
        <v>500</v>
      </c>
      <c r="F23" s="29">
        <v>561</v>
      </c>
      <c r="G23" s="29">
        <v>500</v>
      </c>
      <c r="H23" s="16"/>
      <c r="I23" s="16"/>
    </row>
    <row r="24" spans="1:9" ht="14.1" customHeight="1" x14ac:dyDescent="0.25">
      <c r="A24" s="8">
        <v>6250</v>
      </c>
      <c r="B24" s="8" t="s">
        <v>18</v>
      </c>
      <c r="C24" s="10">
        <v>95</v>
      </c>
      <c r="D24" s="10">
        <v>165</v>
      </c>
      <c r="E24" s="29">
        <v>140</v>
      </c>
      <c r="F24" s="29">
        <v>140</v>
      </c>
      <c r="G24" s="29">
        <v>150</v>
      </c>
      <c r="H24" s="16"/>
      <c r="I24" s="16"/>
    </row>
    <row r="25" spans="1:9" ht="14.1" customHeight="1" x14ac:dyDescent="0.25">
      <c r="A25" s="8">
        <v>6310</v>
      </c>
      <c r="B25" s="8" t="s">
        <v>19</v>
      </c>
      <c r="C25" s="10">
        <v>0</v>
      </c>
      <c r="D25" s="10">
        <v>0</v>
      </c>
      <c r="E25" s="29">
        <v>0</v>
      </c>
      <c r="F25" s="29">
        <v>0</v>
      </c>
      <c r="G25" s="29">
        <v>0</v>
      </c>
      <c r="H25" s="16"/>
      <c r="I25" s="16"/>
    </row>
    <row r="26" spans="1:9" ht="14.1" customHeight="1" x14ac:dyDescent="0.25">
      <c r="A26" s="8">
        <v>6420</v>
      </c>
      <c r="B26" s="8" t="s">
        <v>20</v>
      </c>
      <c r="C26" s="10">
        <v>6013</v>
      </c>
      <c r="D26" s="10">
        <v>6563</v>
      </c>
      <c r="E26" s="29">
        <v>11146</v>
      </c>
      <c r="F26" s="29">
        <v>11146</v>
      </c>
      <c r="G26" s="29">
        <v>12500</v>
      </c>
      <c r="H26" s="16"/>
      <c r="I26" s="16"/>
    </row>
    <row r="27" spans="1:9" ht="14.1" customHeight="1" x14ac:dyDescent="0.25">
      <c r="A27" s="8">
        <v>6430</v>
      </c>
      <c r="B27" s="8" t="s">
        <v>21</v>
      </c>
      <c r="C27" s="10">
        <v>4300</v>
      </c>
      <c r="D27" s="10">
        <v>4300</v>
      </c>
      <c r="E27" s="29">
        <v>4300</v>
      </c>
      <c r="F27" s="29">
        <v>4300</v>
      </c>
      <c r="G27" s="29">
        <v>4300</v>
      </c>
      <c r="H27" s="16"/>
      <c r="I27" s="16"/>
    </row>
    <row r="28" spans="1:9" ht="14.1" customHeight="1" x14ac:dyDescent="0.25">
      <c r="A28" s="8">
        <v>6450</v>
      </c>
      <c r="B28" s="8" t="s">
        <v>28</v>
      </c>
      <c r="C28" s="10">
        <v>23730</v>
      </c>
      <c r="D28" s="10">
        <v>44300</v>
      </c>
      <c r="E28" s="29">
        <v>35440</v>
      </c>
      <c r="F28" s="29">
        <v>35840</v>
      </c>
      <c r="G28" s="29">
        <v>36400</v>
      </c>
      <c r="H28" s="16"/>
      <c r="I28" s="16"/>
    </row>
    <row r="29" spans="1:9" ht="14.1" customHeight="1" x14ac:dyDescent="0.25">
      <c r="A29" s="8">
        <v>6460</v>
      </c>
      <c r="B29" s="8" t="s">
        <v>22</v>
      </c>
      <c r="C29" s="10">
        <v>9749</v>
      </c>
      <c r="D29" s="10">
        <v>6350</v>
      </c>
      <c r="E29" s="29">
        <v>14166</v>
      </c>
      <c r="F29" s="29">
        <v>14766</v>
      </c>
      <c r="G29" s="29">
        <v>10000</v>
      </c>
      <c r="H29" s="16"/>
      <c r="I29" s="16"/>
    </row>
    <row r="30" spans="1:9" ht="14.1" customHeight="1" x14ac:dyDescent="0.25">
      <c r="A30" s="8">
        <v>6570</v>
      </c>
      <c r="B30" s="8" t="s">
        <v>23</v>
      </c>
      <c r="C30" s="10">
        <v>0</v>
      </c>
      <c r="D30" s="10">
        <v>601.5</v>
      </c>
      <c r="E30" s="29">
        <v>602</v>
      </c>
      <c r="F30" s="29">
        <v>602</v>
      </c>
      <c r="G30" s="29">
        <v>602</v>
      </c>
      <c r="H30" s="16"/>
      <c r="I30" s="16"/>
    </row>
    <row r="31" spans="1:9" ht="14.1" customHeight="1" x14ac:dyDescent="0.25">
      <c r="A31" s="8">
        <v>6760</v>
      </c>
      <c r="B31" s="8" t="s">
        <v>24</v>
      </c>
      <c r="C31" s="10">
        <v>795</v>
      </c>
      <c r="D31" s="10">
        <v>795</v>
      </c>
      <c r="E31" s="29">
        <v>0</v>
      </c>
      <c r="F31" s="29">
        <v>0</v>
      </c>
      <c r="G31" s="29"/>
      <c r="H31" s="16"/>
      <c r="I31" s="16"/>
    </row>
    <row r="32" spans="1:9" ht="14.1" customHeight="1" x14ac:dyDescent="0.25">
      <c r="A32" s="8">
        <v>6991</v>
      </c>
      <c r="B32" s="8" t="s">
        <v>38</v>
      </c>
      <c r="C32" s="10">
        <v>700</v>
      </c>
      <c r="D32" s="10">
        <v>700</v>
      </c>
      <c r="E32" s="29">
        <v>600</v>
      </c>
      <c r="F32" s="29">
        <v>600</v>
      </c>
      <c r="G32" s="29">
        <v>600</v>
      </c>
      <c r="H32" s="16"/>
      <c r="I32" s="16"/>
    </row>
    <row r="33" spans="1:10" ht="14.1" customHeight="1" x14ac:dyDescent="0.25">
      <c r="A33" s="8">
        <v>7330</v>
      </c>
      <c r="B33" s="8" t="s">
        <v>25</v>
      </c>
      <c r="C33" s="10">
        <v>12469</v>
      </c>
      <c r="D33" s="10">
        <v>19559.599999999999</v>
      </c>
      <c r="E33" s="29">
        <v>15000</v>
      </c>
      <c r="F33" s="29">
        <v>10629</v>
      </c>
      <c r="G33" s="29">
        <v>10000</v>
      </c>
      <c r="H33" s="16"/>
      <c r="I33" s="16"/>
    </row>
    <row r="34" spans="1:10" ht="14.1" customHeight="1" thickBot="1" x14ac:dyDescent="0.3">
      <c r="A34" s="8">
        <v>7511</v>
      </c>
      <c r="B34" s="8" t="s">
        <v>26</v>
      </c>
      <c r="C34" s="10">
        <v>1544</v>
      </c>
      <c r="D34" s="10">
        <v>7200</v>
      </c>
      <c r="E34" s="29">
        <v>9000</v>
      </c>
      <c r="F34" s="29">
        <v>6829</v>
      </c>
      <c r="G34" s="29">
        <v>7000</v>
      </c>
      <c r="H34" s="16"/>
      <c r="I34" s="16"/>
    </row>
    <row r="35" spans="1:10" s="4" customFormat="1" ht="14.1" customHeight="1" thickBot="1" x14ac:dyDescent="0.3">
      <c r="A35" s="6"/>
      <c r="B35" s="13" t="s">
        <v>33</v>
      </c>
      <c r="C35" s="14">
        <f>SUM(C10:C34)</f>
        <v>178751</v>
      </c>
      <c r="D35" s="14">
        <f>SUM(D10:D34)</f>
        <v>459022.6</v>
      </c>
      <c r="E35" s="27">
        <f>SUM(E10:E34)</f>
        <v>211674</v>
      </c>
      <c r="F35" s="27">
        <f>SUM(F10:F34)</f>
        <v>211089</v>
      </c>
      <c r="G35" s="27">
        <v>284052</v>
      </c>
      <c r="H35" s="20"/>
      <c r="I35" s="20"/>
    </row>
    <row r="36" spans="1:10" s="4" customFormat="1" ht="14.1" customHeight="1" x14ac:dyDescent="0.25">
      <c r="A36" s="6"/>
      <c r="B36" s="6"/>
      <c r="C36" s="11"/>
      <c r="D36" s="11"/>
      <c r="E36" s="30"/>
      <c r="F36" s="30"/>
      <c r="G36" s="20"/>
      <c r="H36" s="20"/>
      <c r="I36" s="20"/>
    </row>
    <row r="37" spans="1:10" s="4" customFormat="1" ht="14.1" customHeight="1" thickBot="1" x14ac:dyDescent="0.3">
      <c r="A37" s="6"/>
      <c r="B37" s="6"/>
      <c r="C37" s="11"/>
      <c r="D37" s="11"/>
      <c r="E37" s="30"/>
      <c r="F37" s="30"/>
      <c r="G37" s="20"/>
      <c r="H37" s="20"/>
      <c r="I37" s="20"/>
    </row>
    <row r="38" spans="1:10" s="4" customFormat="1" ht="14.1" customHeight="1" x14ac:dyDescent="0.25">
      <c r="A38" s="6"/>
      <c r="B38" s="6" t="s">
        <v>35</v>
      </c>
      <c r="C38" s="12">
        <f t="shared" ref="C38:G38" si="0">C8-C35</f>
        <v>151249</v>
      </c>
      <c r="D38" s="12">
        <f t="shared" si="0"/>
        <v>-104022.59999999998</v>
      </c>
      <c r="E38" s="30">
        <f t="shared" si="0"/>
        <v>163326</v>
      </c>
      <c r="F38" s="33">
        <f>F8-F35</f>
        <v>163911</v>
      </c>
      <c r="G38" s="32">
        <v>92948</v>
      </c>
      <c r="H38" s="20"/>
      <c r="I38" s="20"/>
      <c r="J38" s="19" t="s">
        <v>36</v>
      </c>
    </row>
    <row r="39" spans="1:10" s="4" customFormat="1" ht="14.1" customHeight="1" x14ac:dyDescent="0.25">
      <c r="A39" s="5"/>
      <c r="B39" s="6"/>
      <c r="C39" s="11"/>
      <c r="D39" s="11"/>
      <c r="E39" s="30"/>
      <c r="F39" s="33">
        <v>169446</v>
      </c>
      <c r="G39" s="20"/>
      <c r="I39" s="20"/>
      <c r="J39" s="35"/>
    </row>
    <row r="40" spans="1:10" x14ac:dyDescent="0.25">
      <c r="F40" s="34">
        <f>F39-F38</f>
        <v>5535</v>
      </c>
      <c r="J40" s="23"/>
    </row>
    <row r="41" spans="1:10" x14ac:dyDescent="0.25">
      <c r="J41" s="25">
        <v>374000</v>
      </c>
    </row>
    <row r="42" spans="1:10" x14ac:dyDescent="0.25">
      <c r="J42" s="25">
        <v>3000</v>
      </c>
    </row>
    <row r="43" spans="1:10" ht="15.75" thickBot="1" x14ac:dyDescent="0.3">
      <c r="J43" s="26"/>
    </row>
    <row r="44" spans="1:10" ht="15.75" thickBot="1" x14ac:dyDescent="0.3">
      <c r="J44" s="27">
        <v>377000</v>
      </c>
    </row>
    <row r="45" spans="1:10" x14ac:dyDescent="0.25">
      <c r="J45" s="29"/>
    </row>
    <row r="46" spans="1:10" x14ac:dyDescent="0.25">
      <c r="J46" s="29">
        <v>40000</v>
      </c>
    </row>
    <row r="47" spans="1:10" x14ac:dyDescent="0.25">
      <c r="J47" s="29">
        <v>15000</v>
      </c>
    </row>
    <row r="48" spans="1:10" x14ac:dyDescent="0.25">
      <c r="J48" s="29">
        <v>15000</v>
      </c>
    </row>
    <row r="49" spans="10:10" x14ac:dyDescent="0.25">
      <c r="J49" s="29">
        <v>10000</v>
      </c>
    </row>
    <row r="50" spans="10:10" x14ac:dyDescent="0.25">
      <c r="J50" s="29">
        <v>20000</v>
      </c>
    </row>
    <row r="51" spans="10:10" x14ac:dyDescent="0.25">
      <c r="J51" s="29">
        <v>50000</v>
      </c>
    </row>
    <row r="52" spans="10:10" x14ac:dyDescent="0.25">
      <c r="J52" s="29">
        <v>0</v>
      </c>
    </row>
    <row r="53" spans="10:10" x14ac:dyDescent="0.25">
      <c r="J53" s="29"/>
    </row>
    <row r="54" spans="10:10" x14ac:dyDescent="0.25">
      <c r="J54" s="29">
        <v>26000</v>
      </c>
    </row>
    <row r="55" spans="10:10" x14ac:dyDescent="0.25">
      <c r="J55" s="29">
        <v>22500</v>
      </c>
    </row>
    <row r="56" spans="10:10" x14ac:dyDescent="0.25">
      <c r="J56" s="29">
        <v>4000</v>
      </c>
    </row>
    <row r="57" spans="10:10" x14ac:dyDescent="0.25">
      <c r="J57" s="29">
        <v>5000</v>
      </c>
    </row>
    <row r="58" spans="10:10" x14ac:dyDescent="0.25">
      <c r="J58" s="29">
        <v>1500</v>
      </c>
    </row>
    <row r="59" spans="10:10" x14ac:dyDescent="0.25">
      <c r="J59" s="29">
        <v>500</v>
      </c>
    </row>
    <row r="60" spans="10:10" x14ac:dyDescent="0.25">
      <c r="J60" s="29">
        <v>150</v>
      </c>
    </row>
    <row r="61" spans="10:10" x14ac:dyDescent="0.25">
      <c r="J61" s="29">
        <v>0</v>
      </c>
    </row>
    <row r="62" spans="10:10" x14ac:dyDescent="0.25">
      <c r="J62" s="29">
        <v>12500</v>
      </c>
    </row>
    <row r="63" spans="10:10" x14ac:dyDescent="0.25">
      <c r="J63" s="29">
        <v>4300</v>
      </c>
    </row>
    <row r="64" spans="10:10" x14ac:dyDescent="0.25">
      <c r="J64" s="29">
        <v>36400</v>
      </c>
    </row>
    <row r="65" spans="10:10" x14ac:dyDescent="0.25">
      <c r="J65" s="29">
        <v>10000</v>
      </c>
    </row>
    <row r="66" spans="10:10" x14ac:dyDescent="0.25">
      <c r="J66" s="29">
        <v>602</v>
      </c>
    </row>
    <row r="67" spans="10:10" x14ac:dyDescent="0.25">
      <c r="J67" s="29"/>
    </row>
    <row r="68" spans="10:10" x14ac:dyDescent="0.25">
      <c r="J68" s="29">
        <v>600</v>
      </c>
    </row>
    <row r="69" spans="10:10" x14ac:dyDescent="0.25">
      <c r="J69" s="29">
        <v>10000</v>
      </c>
    </row>
    <row r="70" spans="10:10" ht="15.75" thickBot="1" x14ac:dyDescent="0.3">
      <c r="J70" s="29">
        <v>7000</v>
      </c>
    </row>
    <row r="71" spans="10:10" ht="15.75" thickBot="1" x14ac:dyDescent="0.3">
      <c r="J71" s="27">
        <v>284052</v>
      </c>
    </row>
    <row r="72" spans="10:10" x14ac:dyDescent="0.25">
      <c r="J72" s="20"/>
    </row>
    <row r="73" spans="10:10" x14ac:dyDescent="0.25">
      <c r="J73" s="20"/>
    </row>
    <row r="74" spans="10:10" x14ac:dyDescent="0.25">
      <c r="J74" s="32">
        <v>92948</v>
      </c>
    </row>
    <row r="75" spans="10:10" x14ac:dyDescent="0.25">
      <c r="J75" s="20"/>
    </row>
  </sheetData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5742G</dc:creator>
  <cp:lastModifiedBy>Kerstin Tibbling</cp:lastModifiedBy>
  <cp:lastPrinted>2017-10-10T18:50:08Z</cp:lastPrinted>
  <dcterms:created xsi:type="dcterms:W3CDTF">2017-10-09T18:39:28Z</dcterms:created>
  <dcterms:modified xsi:type="dcterms:W3CDTF">2018-12-13T07:40:19Z</dcterms:modified>
</cp:coreProperties>
</file>